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17 день" sheetId="29" r:id="rId1"/>
  </sheets>
  <calcPr calcId="152511" calcMode="manual"/>
</workbook>
</file>

<file path=xl/calcChain.xml><?xml version="1.0" encoding="utf-8"?>
<calcChain xmlns="http://schemas.openxmlformats.org/spreadsheetml/2006/main">
  <c r="F14" i="29" l="1"/>
  <c r="F13" i="29"/>
  <c r="H24" i="29" l="1"/>
  <c r="I13" i="29"/>
  <c r="H14" i="29"/>
  <c r="H16" i="29" s="1"/>
  <c r="H13" i="29"/>
  <c r="H15" i="29" s="1"/>
  <c r="H23" i="29" l="1"/>
  <c r="K14" i="29" l="1"/>
  <c r="J14" i="29"/>
  <c r="I14" i="29"/>
  <c r="K13" i="29"/>
  <c r="J13" i="29"/>
  <c r="F23" i="29" l="1"/>
  <c r="K23" i="29" l="1"/>
  <c r="J23" i="29"/>
  <c r="I23" i="29"/>
</calcChain>
</file>

<file path=xl/sharedStrings.xml><?xml version="1.0" encoding="utf-8"?>
<sst xmlns="http://schemas.openxmlformats.org/spreadsheetml/2006/main" count="54" uniqueCount="43">
  <si>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</si>
  <si>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</si>
  <si>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</si>
  <si>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</si>
  <si>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</si>
  <si>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1 блюдо</t>
  </si>
  <si>
    <t>2 блюдо</t>
  </si>
  <si>
    <t>Сыр порциями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</si>
  <si>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</si>
  <si>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</si>
  <si>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</si>
  <si>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</si>
  <si>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</si>
  <si>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</si>
  <si>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</si>
  <si>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</si>
  <si>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</si>
  <si>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</si>
  <si>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</si>
  <si>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</si>
  <si>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</si>
  <si>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</si>
  <si>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</si>
  <si>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</si>
  <si>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</si>
  <si>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</si>
  <si>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</si>
  <si>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</si>
  <si>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</si>
  <si>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</si>
  <si>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</si>
  <si>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</si>
  <si>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</si>
  <si>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Суп куриный с рисом и томатом</t>
  </si>
  <si>
    <t xml:space="preserve"> Бефстроганов (говядина)</t>
  </si>
  <si>
    <t>о/о*</t>
  </si>
  <si>
    <t>Кисель витаминизированный плодово-ягодный  (вишневый)</t>
  </si>
  <si>
    <t>Бигос с мясом (капуста пром. пр-ва)</t>
  </si>
  <si>
    <t>День</t>
  </si>
  <si>
    <t>Отд/корп</t>
  </si>
  <si>
    <t>Компот из смородины и сливы</t>
  </si>
  <si>
    <t>Маринад из моркови "Чудесный"</t>
  </si>
  <si>
    <t>Котлета мясная "Домашняя" (свинина, говядина, курица)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</si>
</sst>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2" borderId="0" xfId="0" applyFont="1" applyFill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4" borderId="4" xfId="0" applyFont="1" applyFill="1" applyBorder="1"/>
    <xf numFmtId="0" fontId="4" fillId="4" borderId="0" xfId="0" applyFont="1" applyFill="1" applyAlignment="1">
      <alignment horizontal="center"/>
    </xf>
    <xf numFmtId="0" fontId="4" fillId="4" borderId="5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/>
    <xf numFmtId="0" fontId="8" fillId="0" borderId="27" xfId="0" applyFont="1" applyBorder="1" applyAlignment="1">
      <alignment horizontal="center"/>
    </xf>
    <xf numFmtId="0" fontId="7" fillId="0" borderId="27" xfId="0" applyFont="1" applyBorder="1"/>
    <xf numFmtId="0" fontId="6" fillId="0" borderId="24" xfId="0" applyFont="1" applyBorder="1"/>
    <xf numFmtId="0" fontId="8" fillId="0" borderId="17" xfId="0" applyFont="1" applyBorder="1"/>
    <xf numFmtId="0" fontId="8" fillId="0" borderId="34" xfId="0" applyFont="1" applyBorder="1"/>
    <xf numFmtId="0" fontId="8" fillId="0" borderId="12" xfId="0" applyFont="1" applyBorder="1"/>
    <xf numFmtId="0" fontId="8" fillId="0" borderId="13" xfId="0" applyFont="1" applyBorder="1"/>
    <xf numFmtId="0" fontId="7" fillId="0" borderId="19" xfId="0" applyFont="1" applyBorder="1"/>
    <xf numFmtId="0" fontId="8" fillId="0" borderId="28" xfId="0" applyFont="1" applyBorder="1" applyAlignment="1">
      <alignment horizontal="center"/>
    </xf>
    <xf numFmtId="0" fontId="7" fillId="0" borderId="28" xfId="0" applyFont="1" applyBorder="1"/>
    <xf numFmtId="0" fontId="8" fillId="0" borderId="25" xfId="0" applyFont="1" applyBorder="1" applyAlignment="1">
      <alignment horizontal="center"/>
    </xf>
    <xf numFmtId="0" fontId="8" fillId="0" borderId="19" xfId="0" applyFont="1" applyBorder="1"/>
    <xf numFmtId="0" fontId="8" fillId="0" borderId="1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6" fillId="0" borderId="3" xfId="0" applyFont="1" applyBorder="1"/>
    <xf numFmtId="0" fontId="6" fillId="0" borderId="21" xfId="0" applyFont="1" applyBorder="1" applyAlignment="1">
      <alignment horizontal="right"/>
    </xf>
    <xf numFmtId="164" fontId="9" fillId="0" borderId="3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2" borderId="18" xfId="0" applyFont="1" applyFill="1" applyBorder="1"/>
    <xf numFmtId="0" fontId="6" fillId="3" borderId="36" xfId="0" applyFont="1" applyFill="1" applyBorder="1" applyAlignment="1">
      <alignment horizontal="center"/>
    </xf>
    <xf numFmtId="0" fontId="6" fillId="3" borderId="21" xfId="0" applyFont="1" applyFill="1" applyBorder="1"/>
    <xf numFmtId="0" fontId="6" fillId="3" borderId="21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21" xfId="0" applyFont="1" applyFill="1" applyBorder="1" applyAlignment="1">
      <alignment horizontal="right"/>
    </xf>
    <xf numFmtId="164" fontId="9" fillId="3" borderId="32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4" borderId="21" xfId="0" applyFont="1" applyFill="1" applyBorder="1"/>
    <xf numFmtId="0" fontId="6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9" fillId="4" borderId="32" xfId="1" applyFont="1" applyFill="1" applyBorder="1" applyAlignment="1">
      <alignment horizontal="center"/>
    </xf>
    <xf numFmtId="0" fontId="9" fillId="4" borderId="15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6" xfId="0" applyFont="1" applyBorder="1" applyAlignment="1"/>
    <xf numFmtId="0" fontId="6" fillId="0" borderId="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9" fillId="0" borderId="21" xfId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center"/>
    </xf>
    <xf numFmtId="164" fontId="7" fillId="3" borderId="32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164" fontId="7" fillId="4" borderId="35" xfId="0" applyNumberFormat="1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164" fontId="7" fillId="3" borderId="35" xfId="0" applyNumberFormat="1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9" xfId="0" applyFont="1" applyFill="1" applyBorder="1"/>
    <xf numFmtId="0" fontId="6" fillId="4" borderId="22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left"/>
    </xf>
    <xf numFmtId="0" fontId="6" fillId="4" borderId="22" xfId="0" applyFont="1" applyFill="1" applyBorder="1"/>
    <xf numFmtId="164" fontId="8" fillId="4" borderId="33" xfId="0" applyNumberFormat="1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6" fillId="0" borderId="17" xfId="0" applyFont="1" applyBorder="1"/>
    <xf numFmtId="0" fontId="6" fillId="2" borderId="20" xfId="0" applyFont="1" applyFill="1" applyBorder="1" applyAlignment="1">
      <alignment horizontal="center"/>
    </xf>
    <xf numFmtId="0" fontId="6" fillId="0" borderId="20" xfId="0" applyFont="1" applyBorder="1"/>
    <xf numFmtId="0" fontId="6" fillId="0" borderId="12" xfId="0" applyFont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32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1" xfId="0" applyFont="1" applyFill="1" applyBorder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/>
    <xf numFmtId="0" fontId="6" fillId="2" borderId="23" xfId="0" applyFont="1" applyFill="1" applyBorder="1"/>
    <xf numFmtId="0" fontId="6" fillId="2" borderId="2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2" xfId="0" applyFont="1" applyFill="1" applyBorder="1"/>
    <xf numFmtId="0" fontId="8" fillId="2" borderId="31" xfId="0" applyFont="1" applyFill="1" applyBorder="1" applyAlignment="1">
      <alignment horizontal="left"/>
    </xf>
    <xf numFmtId="164" fontId="7" fillId="2" borderId="33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0" xfId="0" applyFont="1" applyBorder="1"/>
    <xf numFmtId="0" fontId="9" fillId="3" borderId="4" xfId="0" applyFont="1" applyFill="1" applyBorder="1"/>
    <xf numFmtId="0" fontId="6" fillId="3" borderId="2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8" xfId="0" applyFont="1" applyBorder="1"/>
    <xf numFmtId="0" fontId="6" fillId="0" borderId="38" xfId="0" applyFont="1" applyBorder="1" applyAlignment="1">
      <alignment horizontal="right"/>
    </xf>
    <xf numFmtId="0" fontId="6" fillId="0" borderId="38" xfId="0" applyFont="1" applyBorder="1" applyAlignment="1">
      <alignment horizontal="left"/>
    </xf>
    <xf numFmtId="14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6"/>
  <sheetViews>
    <sheetView tabSelected="1" zoomScale="69" zoomScaleNormal="69" workbookViewId="0">
      <selection activeCell="F15" sqref="F15"/>
    </sheetView>
  </sheetViews>
  <sheetFormatPr defaultRowHeight="15" x14ac:dyDescent="0.25"/>
  <cols>
    <col min="1" max="1" width="16.85546875" customWidth="1"/>
    <col min="2" max="2" width="9.7109375" style="1" customWidth="1"/>
    <col min="3" max="3" width="25.42578125" style="1" customWidth="1"/>
    <col min="4" max="4" width="17.85546875" style="1" customWidth="1"/>
    <col min="5" max="5" width="72" customWidth="1"/>
    <col min="6" max="6" width="16.28515625" customWidth="1"/>
    <col min="7" max="7" width="14.42578125" customWidth="1"/>
    <col min="8" max="8" width="23.28515625" customWidth="1"/>
    <col min="9" max="9" width="12.7109375" customWidth="1"/>
    <col min="10" max="10" width="13.85546875" customWidth="1"/>
    <col min="11" max="11" width="14.5703125" customWidth="1"/>
  </cols>
  <sheetData>
    <row r="1" spans="1:11" ht="15.75" thickBot="1" x14ac:dyDescent="0.3"/>
    <row r="2" spans="1:11" ht="19.5" thickBot="1" x14ac:dyDescent="0.35">
      <c r="A2" s="158" t="s">
        <v>1</v>
      </c>
      <c r="B2" s="162"/>
      <c r="C2" s="163"/>
      <c r="D2" s="163"/>
      <c r="E2" s="164"/>
      <c r="F2" s="159" t="s">
        <v>39</v>
      </c>
      <c r="G2" s="160"/>
      <c r="H2" s="160"/>
      <c r="I2" s="158"/>
      <c r="J2" s="158" t="s">
        <v>38</v>
      </c>
      <c r="K2" s="161">
        <v>44670</v>
      </c>
    </row>
    <row r="3" spans="1:11" ht="19.5" thickBot="1" x14ac:dyDescent="0.35">
      <c r="A3" s="8"/>
      <c r="B3" s="16"/>
      <c r="C3" s="16"/>
      <c r="D3" s="17"/>
      <c r="E3" s="8"/>
      <c r="F3" s="8"/>
      <c r="G3" s="8"/>
      <c r="H3" s="8"/>
      <c r="I3" s="8"/>
      <c r="J3" s="8"/>
      <c r="K3" s="8"/>
    </row>
    <row r="4" spans="1:11" s="3" customFormat="1" ht="21.75" customHeight="1" x14ac:dyDescent="0.3">
      <c r="A4" s="18"/>
      <c r="B4" s="19"/>
      <c r="C4" s="20"/>
      <c r="D4" s="19" t="s">
        <v>23</v>
      </c>
      <c r="E4" s="21"/>
      <c r="F4" s="19"/>
      <c r="G4" s="19"/>
      <c r="H4" s="22" t="s">
        <v>15</v>
      </c>
      <c r="I4" s="23" t="s">
        <v>14</v>
      </c>
      <c r="J4" s="24"/>
      <c r="K4" s="25"/>
    </row>
    <row r="5" spans="1:11" s="3" customFormat="1" ht="19.5" thickBot="1" x14ac:dyDescent="0.35">
      <c r="A5" s="26" t="s">
        <v>0</v>
      </c>
      <c r="B5" s="27"/>
      <c r="C5" s="28" t="s">
        <v>25</v>
      </c>
      <c r="D5" s="27" t="s">
        <v>24</v>
      </c>
      <c r="E5" s="29" t="s">
        <v>22</v>
      </c>
      <c r="F5" s="27" t="s">
        <v>16</v>
      </c>
      <c r="G5" s="27" t="s">
        <v>21</v>
      </c>
      <c r="H5" s="30" t="s">
        <v>20</v>
      </c>
      <c r="I5" s="31" t="s">
        <v>17</v>
      </c>
      <c r="J5" s="32" t="s">
        <v>18</v>
      </c>
      <c r="K5" s="33" t="s">
        <v>19</v>
      </c>
    </row>
    <row r="6" spans="1:11" s="3" customFormat="1" ht="26.45" customHeight="1" x14ac:dyDescent="0.3">
      <c r="A6" s="34" t="s">
        <v>2</v>
      </c>
      <c r="B6" s="35"/>
      <c r="C6" s="36" t="s">
        <v>11</v>
      </c>
      <c r="D6" s="37">
        <v>1</v>
      </c>
      <c r="E6" s="38" t="s">
        <v>7</v>
      </c>
      <c r="F6" s="37">
        <v>15</v>
      </c>
      <c r="G6" s="39"/>
      <c r="H6" s="40">
        <v>46.5</v>
      </c>
      <c r="I6" s="41">
        <v>3.66</v>
      </c>
      <c r="J6" s="42">
        <v>3.54</v>
      </c>
      <c r="K6" s="43">
        <v>0</v>
      </c>
    </row>
    <row r="7" spans="1:11" s="6" customFormat="1" ht="26.45" customHeight="1" x14ac:dyDescent="0.3">
      <c r="A7" s="44"/>
      <c r="B7" s="45" t="s">
        <v>32</v>
      </c>
      <c r="C7" s="46" t="s">
        <v>6</v>
      </c>
      <c r="D7" s="47">
        <v>90</v>
      </c>
      <c r="E7" s="48" t="s">
        <v>42</v>
      </c>
      <c r="F7" s="47">
        <v>90</v>
      </c>
      <c r="G7" s="49"/>
      <c r="H7" s="50">
        <v>222.75</v>
      </c>
      <c r="I7" s="51">
        <v>15.2</v>
      </c>
      <c r="J7" s="52">
        <v>14.04</v>
      </c>
      <c r="K7" s="53">
        <v>8.9</v>
      </c>
    </row>
    <row r="8" spans="1:11" s="6" customFormat="1" ht="26.45" customHeight="1" x14ac:dyDescent="0.3">
      <c r="A8" s="44"/>
      <c r="B8" s="54" t="s">
        <v>35</v>
      </c>
      <c r="C8" s="55" t="s">
        <v>6</v>
      </c>
      <c r="D8" s="56">
        <v>423</v>
      </c>
      <c r="E8" s="57" t="s">
        <v>34</v>
      </c>
      <c r="F8" s="58">
        <v>100</v>
      </c>
      <c r="G8" s="59"/>
      <c r="H8" s="60">
        <v>260</v>
      </c>
      <c r="I8" s="61">
        <v>15</v>
      </c>
      <c r="J8" s="62">
        <v>20</v>
      </c>
      <c r="K8" s="63">
        <v>5.01</v>
      </c>
    </row>
    <row r="9" spans="1:11" s="6" customFormat="1" ht="26.45" customHeight="1" x14ac:dyDescent="0.3">
      <c r="A9" s="44"/>
      <c r="B9" s="64"/>
      <c r="C9" s="65" t="s">
        <v>29</v>
      </c>
      <c r="D9" s="64">
        <v>511</v>
      </c>
      <c r="E9" s="66" t="s">
        <v>28</v>
      </c>
      <c r="F9" s="37">
        <v>150</v>
      </c>
      <c r="G9" s="67"/>
      <c r="H9" s="68">
        <v>219</v>
      </c>
      <c r="I9" s="69">
        <v>3.7</v>
      </c>
      <c r="J9" s="70">
        <v>5.2</v>
      </c>
      <c r="K9" s="71">
        <v>38.5</v>
      </c>
    </row>
    <row r="10" spans="1:11" s="6" customFormat="1" ht="36" customHeight="1" x14ac:dyDescent="0.3">
      <c r="A10" s="44"/>
      <c r="B10" s="72"/>
      <c r="C10" s="73" t="s">
        <v>10</v>
      </c>
      <c r="D10" s="74">
        <v>23</v>
      </c>
      <c r="E10" s="75" t="s">
        <v>36</v>
      </c>
      <c r="F10" s="76">
        <v>200</v>
      </c>
      <c r="G10" s="37"/>
      <c r="H10" s="77">
        <v>105</v>
      </c>
      <c r="I10" s="41">
        <v>0</v>
      </c>
      <c r="J10" s="42">
        <v>0</v>
      </c>
      <c r="K10" s="43">
        <v>26</v>
      </c>
    </row>
    <row r="11" spans="1:11" s="6" customFormat="1" ht="26.45" customHeight="1" x14ac:dyDescent="0.3">
      <c r="A11" s="44"/>
      <c r="B11" s="64"/>
      <c r="C11" s="36" t="s">
        <v>8</v>
      </c>
      <c r="D11" s="74">
        <v>119</v>
      </c>
      <c r="E11" s="38" t="s">
        <v>27</v>
      </c>
      <c r="F11" s="37">
        <v>25</v>
      </c>
      <c r="G11" s="36"/>
      <c r="H11" s="78">
        <v>60</v>
      </c>
      <c r="I11" s="41">
        <v>1.77</v>
      </c>
      <c r="J11" s="42">
        <v>0.17</v>
      </c>
      <c r="K11" s="43">
        <v>11.05</v>
      </c>
    </row>
    <row r="12" spans="1:11" s="6" customFormat="1" ht="26.45" customHeight="1" x14ac:dyDescent="0.3">
      <c r="A12" s="44"/>
      <c r="B12" s="79"/>
      <c r="C12" s="36" t="s">
        <v>9</v>
      </c>
      <c r="D12" s="37">
        <v>120</v>
      </c>
      <c r="E12" s="38" t="s">
        <v>26</v>
      </c>
      <c r="F12" s="64">
        <v>20</v>
      </c>
      <c r="G12" s="80"/>
      <c r="H12" s="78">
        <v>36.26</v>
      </c>
      <c r="I12" s="41">
        <v>1.1399999999999999</v>
      </c>
      <c r="J12" s="42">
        <v>0.22</v>
      </c>
      <c r="K12" s="43">
        <v>7.44</v>
      </c>
    </row>
    <row r="13" spans="1:11" s="6" customFormat="1" ht="26.45" customHeight="1" x14ac:dyDescent="0.3">
      <c r="A13" s="44"/>
      <c r="B13" s="47"/>
      <c r="C13" s="81"/>
      <c r="D13" s="47"/>
      <c r="E13" s="82" t="s">
        <v>12</v>
      </c>
      <c r="F13" s="83">
        <f>F6+F7+F9+F10+F11+F12</f>
        <v>500</v>
      </c>
      <c r="G13" s="47"/>
      <c r="H13" s="84">
        <f>H6+H7+H9+H10+H11+H12</f>
        <v>689.51</v>
      </c>
      <c r="I13" s="85">
        <f>I6+I7+I9+I10+I11+I12</f>
        <v>25.47</v>
      </c>
      <c r="J13" s="86">
        <f t="shared" ref="J13:K13" si="0">J6+J7+J9+J10+J11+J12</f>
        <v>23.169999999999998</v>
      </c>
      <c r="K13" s="87">
        <f t="shared" si="0"/>
        <v>91.89</v>
      </c>
    </row>
    <row r="14" spans="1:11" s="6" customFormat="1" ht="26.45" customHeight="1" x14ac:dyDescent="0.3">
      <c r="A14" s="44"/>
      <c r="B14" s="56"/>
      <c r="C14" s="88"/>
      <c r="D14" s="89"/>
      <c r="E14" s="90" t="s">
        <v>12</v>
      </c>
      <c r="F14" s="91">
        <f>F6+F8+F9+F10+F11+F12</f>
        <v>510</v>
      </c>
      <c r="G14" s="89"/>
      <c r="H14" s="92">
        <f>H6+H8+H9+H10+H11+H12</f>
        <v>726.76</v>
      </c>
      <c r="I14" s="93">
        <f t="shared" ref="I14:K14" si="1">I6+I8+I9+I10+I11+I12</f>
        <v>25.27</v>
      </c>
      <c r="J14" s="94">
        <f t="shared" si="1"/>
        <v>29.13</v>
      </c>
      <c r="K14" s="95">
        <f t="shared" si="1"/>
        <v>87.999999999999986</v>
      </c>
    </row>
    <row r="15" spans="1:11" s="6" customFormat="1" ht="26.45" customHeight="1" x14ac:dyDescent="0.3">
      <c r="A15" s="44"/>
      <c r="B15" s="47"/>
      <c r="C15" s="96"/>
      <c r="D15" s="97"/>
      <c r="E15" s="98" t="s">
        <v>13</v>
      </c>
      <c r="F15" s="99"/>
      <c r="G15" s="97"/>
      <c r="H15" s="100">
        <f>H13/27.2</f>
        <v>25.349632352941178</v>
      </c>
      <c r="I15" s="101"/>
      <c r="J15" s="102"/>
      <c r="K15" s="103"/>
    </row>
    <row r="16" spans="1:11" s="6" customFormat="1" ht="26.45" customHeight="1" thickBot="1" x14ac:dyDescent="0.35">
      <c r="A16" s="104"/>
      <c r="B16" s="56"/>
      <c r="C16" s="105"/>
      <c r="D16" s="106"/>
      <c r="E16" s="107" t="s">
        <v>13</v>
      </c>
      <c r="F16" s="106"/>
      <c r="G16" s="108"/>
      <c r="H16" s="109">
        <f>H14/27.2</f>
        <v>26.719117647058823</v>
      </c>
      <c r="I16" s="110"/>
      <c r="J16" s="111"/>
      <c r="K16" s="112"/>
    </row>
    <row r="17" spans="1:12" s="3" customFormat="1" ht="36.75" customHeight="1" x14ac:dyDescent="0.3">
      <c r="A17" s="113" t="s">
        <v>3</v>
      </c>
      <c r="B17" s="114"/>
      <c r="C17" s="115" t="s">
        <v>4</v>
      </c>
      <c r="D17" s="35">
        <v>613</v>
      </c>
      <c r="E17" s="116" t="s">
        <v>41</v>
      </c>
      <c r="F17" s="117">
        <v>60</v>
      </c>
      <c r="G17" s="118"/>
      <c r="H17" s="119">
        <v>74.37</v>
      </c>
      <c r="I17" s="120">
        <v>0.7</v>
      </c>
      <c r="J17" s="121">
        <v>5.33</v>
      </c>
      <c r="K17" s="122">
        <v>5.9</v>
      </c>
    </row>
    <row r="18" spans="1:12" s="3" customFormat="1" ht="26.45" customHeight="1" x14ac:dyDescent="0.3">
      <c r="A18" s="34"/>
      <c r="B18" s="123"/>
      <c r="C18" s="65" t="s">
        <v>5</v>
      </c>
      <c r="D18" s="123">
        <v>40</v>
      </c>
      <c r="E18" s="124" t="s">
        <v>33</v>
      </c>
      <c r="F18" s="125">
        <v>200</v>
      </c>
      <c r="G18" s="123"/>
      <c r="H18" s="126">
        <v>139.80000000000001</v>
      </c>
      <c r="I18" s="127">
        <v>5</v>
      </c>
      <c r="J18" s="128">
        <v>7.6</v>
      </c>
      <c r="K18" s="129">
        <v>12.8</v>
      </c>
    </row>
    <row r="19" spans="1:12" s="6" customFormat="1" ht="26.45" customHeight="1" x14ac:dyDescent="0.3">
      <c r="A19" s="44"/>
      <c r="B19" s="64"/>
      <c r="C19" s="130" t="s">
        <v>6</v>
      </c>
      <c r="D19" s="64">
        <v>178</v>
      </c>
      <c r="E19" s="131" t="s">
        <v>37</v>
      </c>
      <c r="F19" s="132">
        <v>240</v>
      </c>
      <c r="G19" s="64"/>
      <c r="H19" s="126">
        <v>138.25</v>
      </c>
      <c r="I19" s="127">
        <v>25.92</v>
      </c>
      <c r="J19" s="128">
        <v>14.64</v>
      </c>
      <c r="K19" s="129">
        <v>12.48</v>
      </c>
    </row>
    <row r="20" spans="1:12" s="3" customFormat="1" ht="33.75" customHeight="1" x14ac:dyDescent="0.3">
      <c r="A20" s="34"/>
      <c r="B20" s="123"/>
      <c r="C20" s="133" t="s">
        <v>10</v>
      </c>
      <c r="D20" s="123">
        <v>110</v>
      </c>
      <c r="E20" s="134" t="s">
        <v>40</v>
      </c>
      <c r="F20" s="125">
        <v>200</v>
      </c>
      <c r="G20" s="123"/>
      <c r="H20" s="78">
        <v>64.2</v>
      </c>
      <c r="I20" s="41">
        <v>0.22</v>
      </c>
      <c r="J20" s="42">
        <v>0</v>
      </c>
      <c r="K20" s="43">
        <v>15.52</v>
      </c>
    </row>
    <row r="21" spans="1:12" s="3" customFormat="1" ht="26.45" customHeight="1" x14ac:dyDescent="0.3">
      <c r="A21" s="34"/>
      <c r="B21" s="74"/>
      <c r="C21" s="36" t="s">
        <v>8</v>
      </c>
      <c r="D21" s="74">
        <v>119</v>
      </c>
      <c r="E21" s="135" t="s">
        <v>27</v>
      </c>
      <c r="F21" s="37">
        <v>45</v>
      </c>
      <c r="G21" s="37"/>
      <c r="H21" s="77">
        <v>108</v>
      </c>
      <c r="I21" s="41">
        <v>3.19</v>
      </c>
      <c r="J21" s="42">
        <v>0.31</v>
      </c>
      <c r="K21" s="43">
        <v>19.89</v>
      </c>
      <c r="L21" s="6"/>
    </row>
    <row r="22" spans="1:12" s="3" customFormat="1" ht="26.45" customHeight="1" x14ac:dyDescent="0.3">
      <c r="A22" s="34"/>
      <c r="B22" s="74"/>
      <c r="C22" s="36" t="s">
        <v>9</v>
      </c>
      <c r="D22" s="37">
        <v>120</v>
      </c>
      <c r="E22" s="135" t="s">
        <v>26</v>
      </c>
      <c r="F22" s="37">
        <v>25</v>
      </c>
      <c r="G22" s="37"/>
      <c r="H22" s="77">
        <v>45.32</v>
      </c>
      <c r="I22" s="41">
        <v>1.42</v>
      </c>
      <c r="J22" s="42">
        <v>0.27</v>
      </c>
      <c r="K22" s="43">
        <v>9.3000000000000007</v>
      </c>
    </row>
    <row r="23" spans="1:12" s="6" customFormat="1" ht="26.45" customHeight="1" x14ac:dyDescent="0.3">
      <c r="A23" s="44"/>
      <c r="B23" s="64"/>
      <c r="C23" s="136"/>
      <c r="D23" s="137"/>
      <c r="E23" s="138" t="s">
        <v>12</v>
      </c>
      <c r="F23" s="139">
        <f>SUM(F17:F22)</f>
        <v>770</v>
      </c>
      <c r="G23" s="137"/>
      <c r="H23" s="140">
        <f>SUM(H17:H22)</f>
        <v>569.94000000000005</v>
      </c>
      <c r="I23" s="141">
        <f t="shared" ref="I23:K23" si="2">SUM(I17:I22)</f>
        <v>36.450000000000003</v>
      </c>
      <c r="J23" s="142">
        <f t="shared" si="2"/>
        <v>28.15</v>
      </c>
      <c r="K23" s="143">
        <f t="shared" si="2"/>
        <v>75.89</v>
      </c>
    </row>
    <row r="24" spans="1:12" s="6" customFormat="1" ht="26.45" customHeight="1" thickBot="1" x14ac:dyDescent="0.35">
      <c r="A24" s="104"/>
      <c r="B24" s="144"/>
      <c r="C24" s="145"/>
      <c r="D24" s="144"/>
      <c r="E24" s="146" t="s">
        <v>13</v>
      </c>
      <c r="F24" s="144"/>
      <c r="G24" s="144"/>
      <c r="H24" s="147">
        <f>H23/27.2</f>
        <v>20.953676470588238</v>
      </c>
      <c r="I24" s="148"/>
      <c r="J24" s="149"/>
      <c r="K24" s="150"/>
    </row>
    <row r="25" spans="1:12" ht="18.75" x14ac:dyDescent="0.3">
      <c r="A25" s="8"/>
      <c r="B25" s="17"/>
      <c r="C25" s="17"/>
      <c r="D25" s="17"/>
      <c r="E25" s="8"/>
      <c r="F25" s="8"/>
      <c r="G25" s="151"/>
      <c r="H25" s="151"/>
      <c r="I25" s="151"/>
      <c r="J25" s="151"/>
      <c r="K25" s="8"/>
    </row>
    <row r="26" spans="1:12" ht="19.5" thickBot="1" x14ac:dyDescent="0.35">
      <c r="A26" s="152" t="s">
        <v>30</v>
      </c>
      <c r="B26" s="153"/>
      <c r="C26" s="154"/>
      <c r="D26" s="155"/>
      <c r="E26" s="156"/>
      <c r="F26" s="157"/>
      <c r="G26" s="151"/>
      <c r="H26" s="151"/>
      <c r="I26" s="151"/>
      <c r="J26" s="151"/>
      <c r="K26" s="151"/>
    </row>
    <row r="27" spans="1:12" ht="15.75" x14ac:dyDescent="0.25">
      <c r="A27" s="13" t="s">
        <v>31</v>
      </c>
      <c r="B27" s="14"/>
      <c r="C27" s="14"/>
      <c r="D27" s="15"/>
      <c r="E27" s="11"/>
      <c r="F27" s="12"/>
      <c r="G27" s="10"/>
      <c r="H27" s="10"/>
      <c r="I27" s="10"/>
      <c r="J27" s="10"/>
      <c r="K27" s="10"/>
    </row>
    <row r="28" spans="1:12" ht="15.75" x14ac:dyDescent="0.25">
      <c r="A28" s="7"/>
      <c r="B28" s="9"/>
      <c r="C28" s="9"/>
      <c r="D28" s="9"/>
      <c r="E28" s="7"/>
      <c r="F28" s="7"/>
      <c r="G28" s="7"/>
      <c r="H28" s="7"/>
      <c r="I28" s="7"/>
      <c r="J28" s="7"/>
      <c r="K28" s="7"/>
    </row>
    <row r="29" spans="1:12" ht="18.75" x14ac:dyDescent="0.25">
      <c r="E29" s="4"/>
      <c r="F29" s="5"/>
      <c r="G29" s="2"/>
      <c r="H29" s="2"/>
      <c r="I29" s="2"/>
      <c r="J29" s="2"/>
      <c r="K29" s="2"/>
    </row>
    <row r="30" spans="1:12" x14ac:dyDescent="0.25">
      <c r="E30" s="2"/>
      <c r="F30" s="2"/>
      <c r="G30" s="2"/>
      <c r="H30" s="2"/>
      <c r="I30" s="2"/>
      <c r="J30" s="2"/>
      <c r="K30" s="2"/>
    </row>
    <row r="31" spans="1:12" x14ac:dyDescent="0.25">
      <c r="E31" s="2"/>
      <c r="F31" s="2"/>
      <c r="G31" s="2"/>
      <c r="H31" s="2"/>
      <c r="I31" s="2"/>
      <c r="J31" s="2"/>
      <c r="K31" s="2"/>
    </row>
    <row r="32" spans="1:12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</sheetData>
  <mergeCells count="1">
    <mergeCell ref="B2:E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2022-03-29T04:17:44Z</dcterms:modified>
</cp:coreProperties>
</file>